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FCII" sheetId="1" r:id="rId1"/>
  </sheets>
  <definedNames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" localSheetId="0">'FCII'!$D$1:$D$77</definedName>
    <definedName name="_xlnm._FilterDatabase_1" localSheetId="0">'FCII'!$D$1:$D$77</definedName>
    <definedName name="_xlnm._FilterDatabase_1">#REF!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_xlnm.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Excel_BuiltIn_Print_Area" localSheetId="0">'FCII'!$A$1:$F$77</definedName>
    <definedName name="_xlnm.Print_Area" localSheetId="0">'FCII'!$A$1:$I$85</definedName>
  </definedNames>
  <calcPr fullCalcOnLoad="1"/>
</workbook>
</file>

<file path=xl/sharedStrings.xml><?xml version="1.0" encoding="utf-8"?>
<sst xmlns="http://schemas.openxmlformats.org/spreadsheetml/2006/main" count="186" uniqueCount="164">
  <si>
    <t>ЖЮРИ</t>
  </si>
  <si>
    <t>1-я трасса</t>
  </si>
  <si>
    <t>2-я трасса</t>
  </si>
  <si>
    <t>Постановщик</t>
  </si>
  <si>
    <t>Место</t>
  </si>
  <si>
    <t>Ст. №.</t>
  </si>
  <si>
    <t>Фамилия и имя</t>
  </si>
  <si>
    <t>Заезд 1</t>
  </si>
  <si>
    <t>Заезд 2</t>
  </si>
  <si>
    <t>Результат</t>
  </si>
  <si>
    <t>Главный судья:</t>
  </si>
  <si>
    <t>Главный секретарь:</t>
  </si>
  <si>
    <t>Рефери:</t>
  </si>
  <si>
    <t>Начальник трассы:</t>
  </si>
  <si>
    <t>Константа А:</t>
  </si>
  <si>
    <t>Константа В:</t>
  </si>
  <si>
    <t>Константа С:</t>
  </si>
  <si>
    <t>Открывающие</t>
  </si>
  <si>
    <t>Не стартовали</t>
  </si>
  <si>
    <t>Казанин Вячеслав</t>
  </si>
  <si>
    <t>Будников Александр</t>
  </si>
  <si>
    <t>В.Яковлев</t>
  </si>
  <si>
    <t>В.Машкунов</t>
  </si>
  <si>
    <t>Н.Белянин</t>
  </si>
  <si>
    <t>В.Щербина</t>
  </si>
  <si>
    <t>А.Чепиков</t>
  </si>
  <si>
    <t>FUNCUP GRAND FINALE</t>
  </si>
  <si>
    <t>№13</t>
  </si>
  <si>
    <t>ГЛ женщины + 50</t>
  </si>
  <si>
    <t>ГЛ мужчины + 50</t>
  </si>
  <si>
    <t>ГЛ женщины</t>
  </si>
  <si>
    <t>ГЛ мужчины</t>
  </si>
  <si>
    <t xml:space="preserve"> г.Красноярск                                                                        07 апреля 2019</t>
  </si>
  <si>
    <t>М.Пнев</t>
  </si>
  <si>
    <t>Т.Ануфриенко</t>
  </si>
  <si>
    <t>Ю.Акимов</t>
  </si>
  <si>
    <t>О.Фомин</t>
  </si>
  <si>
    <t>Булгакова Елена</t>
  </si>
  <si>
    <t>Квасова Наталья</t>
  </si>
  <si>
    <t>Ажермачева Светлана</t>
  </si>
  <si>
    <t>Травянко Екатерина</t>
  </si>
  <si>
    <t>Мендрилюк Анатолий</t>
  </si>
  <si>
    <t>Бутанаев Владимир</t>
  </si>
  <si>
    <t>Копылов Борис</t>
  </si>
  <si>
    <t>Резанов Александр</t>
  </si>
  <si>
    <t>Кузнецов Александр</t>
  </si>
  <si>
    <t>Астафуров Александр</t>
  </si>
  <si>
    <t>Ковригин Александр</t>
  </si>
  <si>
    <t>Быховец Сергей</t>
  </si>
  <si>
    <t>Кибисов Александр</t>
  </si>
  <si>
    <t>Грибанов Аркадий</t>
  </si>
  <si>
    <t>Дойна Яна</t>
  </si>
  <si>
    <t>Дерова Елизавета</t>
  </si>
  <si>
    <t>Кирик Екатерина</t>
  </si>
  <si>
    <t>Мурунова Кристина</t>
  </si>
  <si>
    <t>Зайкова Елизавета</t>
  </si>
  <si>
    <t>Филипская Ирина</t>
  </si>
  <si>
    <t>Ворошилов Вячеслав</t>
  </si>
  <si>
    <t>Белов Виктор</t>
  </si>
  <si>
    <t>Софилканич Юрий</t>
  </si>
  <si>
    <t>Бочкарев Александр</t>
  </si>
  <si>
    <t>Глездов Дмитрий</t>
  </si>
  <si>
    <t>Перфильев Александр</t>
  </si>
  <si>
    <t>Михеенко Александр</t>
  </si>
  <si>
    <t>Поливцев Степан</t>
  </si>
  <si>
    <t>Базаев Виктор</t>
  </si>
  <si>
    <t>Петров Андрей</t>
  </si>
  <si>
    <t>Петров Юрий</t>
  </si>
  <si>
    <t>36,39</t>
  </si>
  <si>
    <t>39,71</t>
  </si>
  <si>
    <t>34,56</t>
  </si>
  <si>
    <t>34,41</t>
  </si>
  <si>
    <t>Матвеенко Илья</t>
  </si>
  <si>
    <t>Величка Дмитрий</t>
  </si>
  <si>
    <t>33,65</t>
  </si>
  <si>
    <t>Дектярев Артем</t>
  </si>
  <si>
    <t>Зайков Андрей</t>
  </si>
  <si>
    <t>33,40</t>
  </si>
  <si>
    <t>Сыроежко Евгений</t>
  </si>
  <si>
    <t>Глущенко Сергей</t>
  </si>
  <si>
    <t>37,72</t>
  </si>
  <si>
    <t>33,72</t>
  </si>
  <si>
    <t>32,09</t>
  </si>
  <si>
    <t>Казарян Варо</t>
  </si>
  <si>
    <t>Курашов Денис</t>
  </si>
  <si>
    <t>34,17</t>
  </si>
  <si>
    <t>35,39</t>
  </si>
  <si>
    <t>33,51</t>
  </si>
  <si>
    <t>36,85</t>
  </si>
  <si>
    <t>36,08</t>
  </si>
  <si>
    <t>33,91</t>
  </si>
  <si>
    <t>34,43</t>
  </si>
  <si>
    <t>43,23</t>
  </si>
  <si>
    <t>42,76</t>
  </si>
  <si>
    <t>41,39</t>
  </si>
  <si>
    <t>39,76</t>
  </si>
  <si>
    <t>38,79</t>
  </si>
  <si>
    <t>32,67</t>
  </si>
  <si>
    <t>33,19</t>
  </si>
  <si>
    <t>29,98</t>
  </si>
  <si>
    <t>32,02</t>
  </si>
  <si>
    <t>33,98</t>
  </si>
  <si>
    <t>31,34</t>
  </si>
  <si>
    <t>37,70</t>
  </si>
  <si>
    <t>Не финишировал</t>
  </si>
  <si>
    <t>35,93</t>
  </si>
  <si>
    <t>28,51</t>
  </si>
  <si>
    <t>30,01</t>
  </si>
  <si>
    <t>Кибисов Дмитрий</t>
  </si>
  <si>
    <t>31,22</t>
  </si>
  <si>
    <t>Перминов Ярослав</t>
  </si>
  <si>
    <t>29,08</t>
  </si>
  <si>
    <t>Жавнер Артем</t>
  </si>
  <si>
    <t>29,69</t>
  </si>
  <si>
    <t>30,31</t>
  </si>
  <si>
    <t>33,14</t>
  </si>
  <si>
    <t>43,20</t>
  </si>
  <si>
    <t>32,36</t>
  </si>
  <si>
    <t>47,56</t>
  </si>
  <si>
    <t>36,02</t>
  </si>
  <si>
    <t>Не стартовал</t>
  </si>
  <si>
    <t>Дисквалифицированы</t>
  </si>
  <si>
    <t>36,43</t>
  </si>
  <si>
    <t>40,45</t>
  </si>
  <si>
    <t>34,66</t>
  </si>
  <si>
    <t>35,13</t>
  </si>
  <si>
    <t>32,23</t>
  </si>
  <si>
    <t>37,86</t>
  </si>
  <si>
    <t>34,15</t>
  </si>
  <si>
    <t>35,64</t>
  </si>
  <si>
    <t>Михайленко Олег</t>
  </si>
  <si>
    <t>37,41</t>
  </si>
  <si>
    <t>32,99</t>
  </si>
  <si>
    <t>34,03</t>
  </si>
  <si>
    <t>31,31</t>
  </si>
  <si>
    <t>33,16</t>
  </si>
  <si>
    <t>34,92</t>
  </si>
  <si>
    <t>Долганина Татьяна</t>
  </si>
  <si>
    <t>43,22</t>
  </si>
  <si>
    <t>42,26</t>
  </si>
  <si>
    <t>42,94</t>
  </si>
  <si>
    <t>35,17</t>
  </si>
  <si>
    <t>38,91</t>
  </si>
  <si>
    <t>32,46</t>
  </si>
  <si>
    <t>32,95</t>
  </si>
  <si>
    <t>30,15</t>
  </si>
  <si>
    <t>31,68</t>
  </si>
  <si>
    <t>33,50</t>
  </si>
  <si>
    <t>31,06</t>
  </si>
  <si>
    <t>35,77</t>
  </si>
  <si>
    <t>28,41</t>
  </si>
  <si>
    <t>29,75</t>
  </si>
  <si>
    <t>31,55</t>
  </si>
  <si>
    <t>28,89</t>
  </si>
  <si>
    <t>29,32</t>
  </si>
  <si>
    <t>29,88</t>
  </si>
  <si>
    <t>32,04</t>
  </si>
  <si>
    <t>Горнолыжный спорт</t>
  </si>
  <si>
    <t>22/21</t>
  </si>
  <si>
    <t>Главный судья</t>
  </si>
  <si>
    <t>Итого</t>
  </si>
  <si>
    <t>в/к</t>
  </si>
  <si>
    <t>_</t>
  </si>
  <si>
    <t>вк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</si>
</sst>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:ss.00"/>
    <numFmt numFmtId="175" formatCode="_(&quot;$&quot;* #,##0.00_);_(&quot;$&quot;* \(#,##0.00\);_(&quot;$&quot;* &quot;-&quot;??_);_(@_)"/>
    <numFmt numFmtId="176" formatCode="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1" fillId="0" borderId="0" xfId="33" applyFont="1" applyAlignment="1">
      <alignment horizontal="right" vertical="center"/>
      <protection/>
    </xf>
    <xf numFmtId="0" fontId="4" fillId="0" borderId="10" xfId="33" applyFont="1" applyBorder="1" applyAlignment="1">
      <alignment vertical="center"/>
      <protection/>
    </xf>
    <xf numFmtId="0" fontId="6" fillId="0" borderId="0" xfId="0" applyFont="1" applyAlignment="1">
      <alignment/>
    </xf>
    <xf numFmtId="0" fontId="4" fillId="0" borderId="10" xfId="56" applyFont="1" applyBorder="1" applyAlignment="1">
      <alignment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1" fillId="0" borderId="0" xfId="33" applyFont="1">
      <alignment/>
      <protection/>
    </xf>
    <xf numFmtId="174" fontId="1" fillId="0" borderId="11" xfId="33" applyNumberFormat="1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0" fontId="1" fillId="0" borderId="0" xfId="33" applyFont="1" applyBorder="1" applyAlignment="1">
      <alignment vertical="center"/>
      <protection/>
    </xf>
    <xf numFmtId="0" fontId="1" fillId="0" borderId="0" xfId="33" applyBorder="1">
      <alignment/>
      <protection/>
    </xf>
    <xf numFmtId="0" fontId="4" fillId="0" borderId="0" xfId="33" applyFont="1" applyBorder="1" applyAlignment="1">
      <alignment horizontal="left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/>
      <protection/>
    </xf>
    <xf numFmtId="174" fontId="8" fillId="0" borderId="11" xfId="33" applyNumberFormat="1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8" fillId="0" borderId="0" xfId="33" applyFont="1" applyAlignment="1">
      <alignment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174" fontId="1" fillId="0" borderId="14" xfId="33" applyNumberFormat="1" applyFont="1" applyBorder="1" applyAlignment="1">
      <alignment horizontal="center" vertical="center"/>
      <protection/>
    </xf>
    <xf numFmtId="49" fontId="8" fillId="0" borderId="15" xfId="33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/>
    </xf>
    <xf numFmtId="49" fontId="8" fillId="0" borderId="16" xfId="33" applyNumberFormat="1" applyFont="1" applyBorder="1" applyAlignment="1">
      <alignment horizontal="center" vertical="center"/>
      <protection/>
    </xf>
    <xf numFmtId="49" fontId="8" fillId="0" borderId="10" xfId="33" applyNumberFormat="1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9" fillId="0" borderId="13" xfId="0" applyFont="1" applyBorder="1" applyAlignment="1">
      <alignment/>
    </xf>
    <xf numFmtId="49" fontId="8" fillId="0" borderId="17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1" fillId="0" borderId="10" xfId="33" applyBorder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0" fontId="1" fillId="0" borderId="10" xfId="33" applyBorder="1" applyAlignment="1">
      <alignment horizontal="center"/>
      <protection/>
    </xf>
    <xf numFmtId="0" fontId="7" fillId="0" borderId="0" xfId="56" applyFont="1" applyBorder="1" applyAlignment="1">
      <alignment horizontal="center" vertical="center"/>
      <protection/>
    </xf>
    <xf numFmtId="14" fontId="1" fillId="0" borderId="0" xfId="33" applyNumberFormat="1">
      <alignment/>
      <protection/>
    </xf>
    <xf numFmtId="0" fontId="4" fillId="0" borderId="0" xfId="33" applyFont="1">
      <alignment/>
      <protection/>
    </xf>
    <xf numFmtId="0" fontId="7" fillId="0" borderId="18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19" xfId="56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7" fillId="0" borderId="20" xfId="56" applyFont="1" applyBorder="1" applyAlignment="1">
      <alignment horizontal="left" vertical="center"/>
      <protection/>
    </xf>
    <xf numFmtId="0" fontId="7" fillId="0" borderId="21" xfId="56" applyFont="1" applyBorder="1" applyAlignment="1">
      <alignment horizontal="left" vertical="center"/>
      <protection/>
    </xf>
    <xf numFmtId="0" fontId="7" fillId="0" borderId="18" xfId="56" applyFont="1" applyBorder="1" applyAlignment="1">
      <alignment horizontal="left" vertical="center"/>
      <protection/>
    </xf>
    <xf numFmtId="0" fontId="7" fillId="0" borderId="0" xfId="56" applyFont="1" applyBorder="1" applyAlignment="1">
      <alignment horizontal="left" vertical="center"/>
      <protection/>
    </xf>
    <xf numFmtId="0" fontId="7" fillId="0" borderId="19" xfId="56" applyFont="1" applyBorder="1" applyAlignment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="70" zoomScaleNormal="70" zoomScaleSheetLayoutView="70" zoomScalePageLayoutView="0" workbookViewId="0" topLeftCell="A35">
      <selection activeCell="K24" sqref="K24"/>
    </sheetView>
  </sheetViews>
  <sheetFormatPr defaultColWidth="9.421875" defaultRowHeight="12.75"/>
  <cols>
    <col min="1" max="1" width="9.421875" style="1" customWidth="1"/>
    <col min="2" max="2" width="10.421875" style="1" customWidth="1"/>
    <col min="3" max="3" width="30.7109375" style="1" customWidth="1"/>
    <col min="4" max="6" width="13.421875" style="1" customWidth="1"/>
    <col min="7" max="7" width="11.8515625" style="1" customWidth="1"/>
    <col min="8" max="8" width="10.7109375" style="1" bestFit="1" customWidth="1"/>
    <col min="9" max="16384" width="9.421875" style="1" customWidth="1"/>
  </cols>
  <sheetData>
    <row r="1" spans="1:6" ht="21">
      <c r="A1" s="49" t="s">
        <v>26</v>
      </c>
      <c r="B1" s="49"/>
      <c r="C1" s="49"/>
      <c r="D1" s="49"/>
      <c r="E1" s="49"/>
      <c r="F1" s="49"/>
    </row>
    <row r="2" spans="1:6" ht="21">
      <c r="A2" s="25"/>
      <c r="B2" s="25"/>
      <c r="C2" s="49" t="s">
        <v>157</v>
      </c>
      <c r="D2" s="49"/>
      <c r="E2" s="49"/>
      <c r="F2" s="25"/>
    </row>
    <row r="3" spans="1:6" ht="21">
      <c r="A3" s="49" t="s">
        <v>32</v>
      </c>
      <c r="B3" s="49"/>
      <c r="C3" s="49"/>
      <c r="D3" s="49"/>
      <c r="E3" s="49"/>
      <c r="F3" s="49"/>
    </row>
    <row r="4" spans="1:6" ht="18.75">
      <c r="A4" s="2"/>
      <c r="B4" s="3" t="s">
        <v>0</v>
      </c>
      <c r="C4" s="2"/>
      <c r="D4" s="3"/>
      <c r="E4" s="3"/>
      <c r="F4" s="2"/>
    </row>
    <row r="5" spans="1:6" ht="18.75">
      <c r="A5" s="2"/>
      <c r="B5" s="2"/>
      <c r="C5" s="27"/>
      <c r="D5" s="50"/>
      <c r="E5" s="50"/>
      <c r="F5" s="50"/>
    </row>
    <row r="6" spans="1:6" ht="15">
      <c r="A6" s="5" t="s">
        <v>10</v>
      </c>
      <c r="B6" s="5"/>
      <c r="C6" s="5" t="s">
        <v>33</v>
      </c>
      <c r="D6" s="5"/>
      <c r="E6" s="5"/>
      <c r="F6" s="15" t="s">
        <v>27</v>
      </c>
    </row>
    <row r="7" spans="1:6" ht="15.75" customHeight="1">
      <c r="A7" s="5" t="s">
        <v>11</v>
      </c>
      <c r="B7" s="5"/>
      <c r="C7" s="5" t="s">
        <v>34</v>
      </c>
      <c r="D7" s="5"/>
      <c r="E7" s="5"/>
      <c r="F7" s="15">
        <v>290</v>
      </c>
    </row>
    <row r="8" spans="1:6" ht="15">
      <c r="A8" s="5" t="s">
        <v>12</v>
      </c>
      <c r="B8" s="5"/>
      <c r="C8" s="5" t="s">
        <v>35</v>
      </c>
      <c r="D8" s="5"/>
      <c r="E8" s="5"/>
      <c r="F8" s="15">
        <v>110</v>
      </c>
    </row>
    <row r="9" spans="1:6" ht="15">
      <c r="A9" s="5" t="s">
        <v>13</v>
      </c>
      <c r="B9" s="5"/>
      <c r="C9" s="5" t="s">
        <v>36</v>
      </c>
      <c r="D9" s="5"/>
      <c r="E9" s="5"/>
      <c r="F9" s="15">
        <v>180</v>
      </c>
    </row>
    <row r="10" spans="1:6" ht="15" hidden="1">
      <c r="A10" s="5"/>
      <c r="B10" s="5"/>
      <c r="C10" s="5"/>
      <c r="D10" s="5"/>
      <c r="E10" s="5"/>
      <c r="F10" s="15"/>
    </row>
    <row r="11" spans="1:6" ht="15" hidden="1">
      <c r="A11" s="5"/>
      <c r="B11" s="4" t="s">
        <v>14</v>
      </c>
      <c r="C11" s="5"/>
      <c r="D11" s="5"/>
      <c r="E11" s="5"/>
      <c r="F11" s="5"/>
    </row>
    <row r="12" spans="1:6" ht="15" hidden="1">
      <c r="A12" s="4"/>
      <c r="B12" s="4" t="s">
        <v>15</v>
      </c>
      <c r="C12" s="4"/>
      <c r="D12" s="4"/>
      <c r="E12" s="4"/>
      <c r="F12" s="4"/>
    </row>
    <row r="13" spans="1:6" ht="15" hidden="1">
      <c r="A13" s="4"/>
      <c r="B13" s="4" t="s">
        <v>16</v>
      </c>
      <c r="C13" s="4"/>
      <c r="D13" s="4"/>
      <c r="E13" s="4"/>
      <c r="F13" s="4"/>
    </row>
    <row r="14" spans="1:6" ht="15">
      <c r="A14" s="4"/>
      <c r="B14" s="4"/>
      <c r="C14" s="5" t="s">
        <v>1</v>
      </c>
      <c r="D14" s="4"/>
      <c r="E14" s="5" t="s">
        <v>2</v>
      </c>
      <c r="F14" s="4"/>
    </row>
    <row r="15" spans="1:6" ht="15">
      <c r="A15" s="4"/>
      <c r="B15" s="14" t="s">
        <v>3</v>
      </c>
      <c r="C15" s="5" t="s">
        <v>21</v>
      </c>
      <c r="D15" s="14"/>
      <c r="E15" s="5" t="s">
        <v>22</v>
      </c>
      <c r="F15" s="4"/>
    </row>
    <row r="16" spans="1:6" ht="15">
      <c r="A16" s="4"/>
      <c r="B16" s="14" t="s">
        <v>17</v>
      </c>
      <c r="C16" s="4" t="s">
        <v>23</v>
      </c>
      <c r="D16" s="7"/>
      <c r="E16" s="4" t="s">
        <v>23</v>
      </c>
      <c r="F16" s="4"/>
    </row>
    <row r="17" spans="1:6" ht="15">
      <c r="A17" s="4"/>
      <c r="B17" s="4"/>
      <c r="C17" s="4" t="s">
        <v>24</v>
      </c>
      <c r="D17" s="7"/>
      <c r="E17" s="4" t="s">
        <v>24</v>
      </c>
      <c r="F17" s="4"/>
    </row>
    <row r="18" spans="1:6" ht="15">
      <c r="A18" s="4"/>
      <c r="B18" s="4"/>
      <c r="C18" s="4" t="s">
        <v>25</v>
      </c>
      <c r="D18" s="7"/>
      <c r="E18" s="4" t="s">
        <v>25</v>
      </c>
      <c r="F18" s="4"/>
    </row>
    <row r="19" spans="1:6" ht="15">
      <c r="A19" s="17"/>
      <c r="B19" s="18"/>
      <c r="C19" s="23" t="s">
        <v>158</v>
      </c>
      <c r="D19" s="19"/>
      <c r="E19" s="19"/>
      <c r="F19" s="23" t="s">
        <v>158</v>
      </c>
    </row>
    <row r="20" spans="1:9" ht="28.5" customHeight="1">
      <c r="A20" s="6" t="s">
        <v>4</v>
      </c>
      <c r="B20" s="6" t="s">
        <v>5</v>
      </c>
      <c r="C20" s="8" t="s">
        <v>6</v>
      </c>
      <c r="D20" s="6" t="s">
        <v>7</v>
      </c>
      <c r="E20" s="6" t="s">
        <v>8</v>
      </c>
      <c r="F20" s="38" t="s">
        <v>9</v>
      </c>
      <c r="G20" s="44">
        <v>43562</v>
      </c>
      <c r="H20" s="44">
        <v>43436</v>
      </c>
      <c r="I20" s="1" t="s">
        <v>160</v>
      </c>
    </row>
    <row r="21" spans="1:6" ht="18.75">
      <c r="A21" s="20"/>
      <c r="B21" s="20"/>
      <c r="C21" s="26" t="s">
        <v>28</v>
      </c>
      <c r="D21" s="34"/>
      <c r="E21" s="34"/>
      <c r="F21" s="31">
        <f aca="true" t="shared" si="0" ref="F21:F60">SUM(D21+E21)</f>
        <v>0</v>
      </c>
    </row>
    <row r="22" spans="1:7" ht="18.75">
      <c r="A22" s="35">
        <v>1</v>
      </c>
      <c r="B22" s="35">
        <v>4</v>
      </c>
      <c r="C22" s="36" t="s">
        <v>39</v>
      </c>
      <c r="D22" s="37" t="s">
        <v>70</v>
      </c>
      <c r="E22" s="37" t="s">
        <v>124</v>
      </c>
      <c r="F22" s="31">
        <f t="shared" si="0"/>
        <v>69.22</v>
      </c>
      <c r="G22" s="1" t="s">
        <v>161</v>
      </c>
    </row>
    <row r="23" spans="1:9" ht="18.75">
      <c r="A23" s="20">
        <v>2</v>
      </c>
      <c r="B23" s="20">
        <v>6</v>
      </c>
      <c r="C23" s="26" t="s">
        <v>40</v>
      </c>
      <c r="D23" s="31" t="s">
        <v>71</v>
      </c>
      <c r="E23" s="31" t="s">
        <v>125</v>
      </c>
      <c r="F23" s="31">
        <f t="shared" si="0"/>
        <v>69.53999999999999</v>
      </c>
      <c r="G23" s="1">
        <v>100</v>
      </c>
      <c r="H23" s="1">
        <v>100</v>
      </c>
      <c r="I23" s="1">
        <v>200</v>
      </c>
    </row>
    <row r="24" spans="1:9" ht="18.75">
      <c r="A24" s="20">
        <v>3</v>
      </c>
      <c r="B24" s="20">
        <v>1</v>
      </c>
      <c r="C24" s="26" t="s">
        <v>37</v>
      </c>
      <c r="D24" s="31" t="s">
        <v>68</v>
      </c>
      <c r="E24" s="31" t="s">
        <v>122</v>
      </c>
      <c r="F24" s="31">
        <f t="shared" si="0"/>
        <v>72.82</v>
      </c>
      <c r="G24" s="1">
        <v>80</v>
      </c>
      <c r="H24" s="1" t="s">
        <v>162</v>
      </c>
      <c r="I24" s="1">
        <v>80</v>
      </c>
    </row>
    <row r="25" spans="1:9" ht="18.75">
      <c r="A25" s="20">
        <v>4</v>
      </c>
      <c r="B25" s="20">
        <v>3</v>
      </c>
      <c r="C25" s="26" t="s">
        <v>38</v>
      </c>
      <c r="D25" s="31" t="s">
        <v>69</v>
      </c>
      <c r="E25" s="31" t="s">
        <v>123</v>
      </c>
      <c r="F25" s="31">
        <f t="shared" si="0"/>
        <v>80.16</v>
      </c>
      <c r="G25" s="1">
        <v>60</v>
      </c>
      <c r="H25" s="1">
        <v>80</v>
      </c>
      <c r="I25" s="1">
        <v>140</v>
      </c>
    </row>
    <row r="26" spans="1:6" ht="18.75">
      <c r="A26" s="20"/>
      <c r="B26" s="20"/>
      <c r="C26" s="26"/>
      <c r="D26" s="31"/>
      <c r="E26" s="31"/>
      <c r="F26" s="31">
        <f t="shared" si="0"/>
        <v>0</v>
      </c>
    </row>
    <row r="27" spans="1:6" ht="18.75">
      <c r="A27" s="20"/>
      <c r="B27" s="20"/>
      <c r="C27" s="26" t="s">
        <v>29</v>
      </c>
      <c r="D27" s="31"/>
      <c r="E27" s="31"/>
      <c r="F27" s="31">
        <f t="shared" si="0"/>
        <v>0</v>
      </c>
    </row>
    <row r="28" spans="1:9" ht="18.75">
      <c r="A28" s="20">
        <v>1</v>
      </c>
      <c r="B28" s="20">
        <v>101</v>
      </c>
      <c r="C28" s="26" t="s">
        <v>46</v>
      </c>
      <c r="D28" s="31" t="s">
        <v>82</v>
      </c>
      <c r="E28" s="31" t="s">
        <v>134</v>
      </c>
      <c r="F28" s="31">
        <f t="shared" si="0"/>
        <v>63.400000000000006</v>
      </c>
      <c r="G28" s="1">
        <v>100</v>
      </c>
      <c r="H28" s="1" t="s">
        <v>162</v>
      </c>
      <c r="I28" s="1">
        <v>100</v>
      </c>
    </row>
    <row r="29" spans="1:9" ht="18.75">
      <c r="A29" s="20">
        <v>2</v>
      </c>
      <c r="B29" s="20">
        <v>10</v>
      </c>
      <c r="C29" s="26" t="s">
        <v>42</v>
      </c>
      <c r="D29" s="31" t="s">
        <v>77</v>
      </c>
      <c r="E29" s="31" t="s">
        <v>126</v>
      </c>
      <c r="F29" s="31">
        <f t="shared" si="0"/>
        <v>65.63</v>
      </c>
      <c r="G29" s="1">
        <v>80</v>
      </c>
      <c r="H29" s="1" t="s">
        <v>162</v>
      </c>
      <c r="I29" s="1">
        <v>80</v>
      </c>
    </row>
    <row r="30" spans="1:9" ht="18.75">
      <c r="A30" s="20">
        <v>3</v>
      </c>
      <c r="B30" s="20">
        <v>104</v>
      </c>
      <c r="C30" s="26" t="s">
        <v>48</v>
      </c>
      <c r="D30" s="31" t="s">
        <v>87</v>
      </c>
      <c r="E30" s="31" t="s">
        <v>132</v>
      </c>
      <c r="F30" s="31">
        <f t="shared" si="0"/>
        <v>66.5</v>
      </c>
      <c r="G30" s="1">
        <v>60</v>
      </c>
      <c r="H30" s="1">
        <v>80</v>
      </c>
      <c r="I30" s="45">
        <v>140</v>
      </c>
    </row>
    <row r="31" spans="1:9" ht="18.75">
      <c r="A31" s="20">
        <v>4</v>
      </c>
      <c r="B31" s="20">
        <v>9</v>
      </c>
      <c r="C31" s="26" t="s">
        <v>41</v>
      </c>
      <c r="D31" s="31" t="s">
        <v>74</v>
      </c>
      <c r="E31" s="31" t="s">
        <v>74</v>
      </c>
      <c r="F31" s="31">
        <f t="shared" si="0"/>
        <v>67.3</v>
      </c>
      <c r="G31" s="1">
        <v>50</v>
      </c>
      <c r="H31" s="1" t="s">
        <v>162</v>
      </c>
      <c r="I31" s="1">
        <v>50</v>
      </c>
    </row>
    <row r="32" spans="1:9" ht="18.75">
      <c r="A32" s="20">
        <v>5</v>
      </c>
      <c r="B32" s="20">
        <v>102</v>
      </c>
      <c r="C32" s="26" t="s">
        <v>130</v>
      </c>
      <c r="D32" s="31" t="s">
        <v>85</v>
      </c>
      <c r="E32" s="31" t="s">
        <v>128</v>
      </c>
      <c r="F32" s="31">
        <f t="shared" si="0"/>
        <v>68.32</v>
      </c>
      <c r="G32" s="1">
        <v>45</v>
      </c>
      <c r="H32" s="1" t="s">
        <v>162</v>
      </c>
      <c r="I32" s="1">
        <v>45</v>
      </c>
    </row>
    <row r="33" spans="1:9" ht="18.75">
      <c r="A33" s="20">
        <v>6</v>
      </c>
      <c r="B33" s="41">
        <v>106</v>
      </c>
      <c r="C33" s="40" t="s">
        <v>50</v>
      </c>
      <c r="D33" s="31" t="s">
        <v>89</v>
      </c>
      <c r="E33" s="31" t="s">
        <v>133</v>
      </c>
      <c r="F33" s="31">
        <f t="shared" si="0"/>
        <v>70.11</v>
      </c>
      <c r="G33" s="1">
        <v>40</v>
      </c>
      <c r="H33" s="1">
        <v>100</v>
      </c>
      <c r="I33" s="1">
        <v>140</v>
      </c>
    </row>
    <row r="34" spans="1:9" ht="18.75">
      <c r="A34" s="20">
        <v>7</v>
      </c>
      <c r="B34" s="20">
        <v>103</v>
      </c>
      <c r="C34" s="26" t="s">
        <v>47</v>
      </c>
      <c r="D34" s="31" t="s">
        <v>86</v>
      </c>
      <c r="E34" s="31" t="s">
        <v>129</v>
      </c>
      <c r="F34" s="31">
        <f t="shared" si="0"/>
        <v>71.03</v>
      </c>
      <c r="G34" s="1">
        <v>36</v>
      </c>
      <c r="H34" s="1" t="s">
        <v>162</v>
      </c>
      <c r="I34" s="1">
        <v>36</v>
      </c>
    </row>
    <row r="35" spans="1:9" ht="18.75">
      <c r="A35" s="20">
        <v>8</v>
      </c>
      <c r="B35" s="20">
        <v>105</v>
      </c>
      <c r="C35" s="26" t="s">
        <v>49</v>
      </c>
      <c r="D35" s="31" t="s">
        <v>88</v>
      </c>
      <c r="E35" s="31" t="s">
        <v>131</v>
      </c>
      <c r="F35" s="31">
        <f t="shared" si="0"/>
        <v>74.25999999999999</v>
      </c>
      <c r="G35" s="1">
        <v>32</v>
      </c>
      <c r="H35" s="1" t="s">
        <v>162</v>
      </c>
      <c r="I35" s="1">
        <v>32</v>
      </c>
    </row>
    <row r="36" spans="1:9" ht="18.75">
      <c r="A36" s="20">
        <v>9</v>
      </c>
      <c r="B36" s="20">
        <v>11</v>
      </c>
      <c r="C36" s="26" t="s">
        <v>43</v>
      </c>
      <c r="D36" s="31" t="s">
        <v>80</v>
      </c>
      <c r="E36" s="31" t="s">
        <v>127</v>
      </c>
      <c r="F36" s="31">
        <f t="shared" si="0"/>
        <v>75.58</v>
      </c>
      <c r="G36" s="1">
        <v>29</v>
      </c>
      <c r="H36" s="1" t="s">
        <v>162</v>
      </c>
      <c r="I36" s="1">
        <v>29</v>
      </c>
    </row>
    <row r="37" spans="1:6" ht="18.75">
      <c r="A37" s="20"/>
      <c r="B37" s="39"/>
      <c r="C37" s="26" t="s">
        <v>30</v>
      </c>
      <c r="D37" s="31"/>
      <c r="E37" s="31"/>
      <c r="F37" s="31">
        <f t="shared" si="0"/>
        <v>0</v>
      </c>
    </row>
    <row r="38" spans="1:9" ht="18.75">
      <c r="A38" s="20">
        <v>1</v>
      </c>
      <c r="B38" s="20">
        <v>14</v>
      </c>
      <c r="C38" s="26" t="s">
        <v>51</v>
      </c>
      <c r="D38" s="31" t="s">
        <v>90</v>
      </c>
      <c r="E38" s="31" t="s">
        <v>135</v>
      </c>
      <c r="F38" s="31">
        <f t="shared" si="0"/>
        <v>67.07</v>
      </c>
      <c r="G38" s="1">
        <v>100</v>
      </c>
      <c r="H38" s="1" t="s">
        <v>162</v>
      </c>
      <c r="I38" s="1">
        <v>100</v>
      </c>
    </row>
    <row r="39" spans="1:9" ht="18.75">
      <c r="A39" s="20">
        <v>2</v>
      </c>
      <c r="B39" s="20">
        <v>15</v>
      </c>
      <c r="C39" s="26" t="s">
        <v>137</v>
      </c>
      <c r="D39" s="31" t="s">
        <v>91</v>
      </c>
      <c r="E39" s="31" t="s">
        <v>136</v>
      </c>
      <c r="F39" s="31">
        <f t="shared" si="0"/>
        <v>69.35</v>
      </c>
      <c r="G39" s="1">
        <v>80</v>
      </c>
      <c r="H39" s="1">
        <v>100</v>
      </c>
      <c r="I39" s="45">
        <v>180</v>
      </c>
    </row>
    <row r="40" spans="1:9" ht="18.75">
      <c r="A40" s="20">
        <v>3</v>
      </c>
      <c r="B40" s="41">
        <v>120</v>
      </c>
      <c r="C40" s="40" t="s">
        <v>55</v>
      </c>
      <c r="D40" s="31" t="s">
        <v>95</v>
      </c>
      <c r="E40" s="31" t="s">
        <v>141</v>
      </c>
      <c r="F40" s="31">
        <f t="shared" si="0"/>
        <v>74.93</v>
      </c>
      <c r="G40" s="1">
        <v>60</v>
      </c>
      <c r="H40" s="1">
        <v>60</v>
      </c>
      <c r="I40" s="1">
        <v>120</v>
      </c>
    </row>
    <row r="41" spans="1:9" ht="18.75">
      <c r="A41" s="20">
        <v>4</v>
      </c>
      <c r="B41" s="41">
        <v>121</v>
      </c>
      <c r="C41" s="40" t="s">
        <v>56</v>
      </c>
      <c r="D41" s="31" t="s">
        <v>96</v>
      </c>
      <c r="E41" s="31" t="s">
        <v>142</v>
      </c>
      <c r="F41" s="31">
        <f t="shared" si="0"/>
        <v>77.69999999999999</v>
      </c>
      <c r="G41" s="1">
        <v>50</v>
      </c>
      <c r="H41" s="1">
        <v>50</v>
      </c>
      <c r="I41" s="1">
        <v>100</v>
      </c>
    </row>
    <row r="42" spans="1:9" ht="18.75">
      <c r="A42" s="24">
        <v>5</v>
      </c>
      <c r="B42" s="24">
        <v>18</v>
      </c>
      <c r="C42" s="32" t="s">
        <v>54</v>
      </c>
      <c r="D42" s="33" t="s">
        <v>94</v>
      </c>
      <c r="E42" s="31" t="s">
        <v>140</v>
      </c>
      <c r="F42" s="31">
        <f t="shared" si="0"/>
        <v>84.33</v>
      </c>
      <c r="G42" s="1">
        <v>45</v>
      </c>
      <c r="H42" s="1" t="s">
        <v>162</v>
      </c>
      <c r="I42" s="1">
        <v>45</v>
      </c>
    </row>
    <row r="43" spans="1:9" ht="18.75">
      <c r="A43" s="20">
        <v>6</v>
      </c>
      <c r="B43" s="20">
        <v>17</v>
      </c>
      <c r="C43" s="26" t="s">
        <v>53</v>
      </c>
      <c r="D43" s="34" t="s">
        <v>93</v>
      </c>
      <c r="E43" s="31" t="s">
        <v>139</v>
      </c>
      <c r="F43" s="31">
        <f t="shared" si="0"/>
        <v>85.02</v>
      </c>
      <c r="G43" s="1">
        <v>40</v>
      </c>
      <c r="H43" s="1" t="s">
        <v>162</v>
      </c>
      <c r="I43" s="1">
        <v>40</v>
      </c>
    </row>
    <row r="44" spans="1:9" ht="18.75">
      <c r="A44" s="39">
        <v>7</v>
      </c>
      <c r="B44" s="20">
        <v>16</v>
      </c>
      <c r="C44" s="26" t="s">
        <v>52</v>
      </c>
      <c r="D44" s="34" t="s">
        <v>92</v>
      </c>
      <c r="E44" s="31" t="s">
        <v>138</v>
      </c>
      <c r="F44" s="31">
        <f t="shared" si="0"/>
        <v>86.44999999999999</v>
      </c>
      <c r="G44" s="1">
        <v>36</v>
      </c>
      <c r="H44" s="1" t="s">
        <v>162</v>
      </c>
      <c r="I44" s="1">
        <v>36</v>
      </c>
    </row>
    <row r="45" spans="1:6" ht="18.75">
      <c r="A45" s="39"/>
      <c r="B45" s="42"/>
      <c r="C45" s="39"/>
      <c r="D45" s="34"/>
      <c r="E45" s="31"/>
      <c r="F45" s="31">
        <f t="shared" si="0"/>
        <v>0</v>
      </c>
    </row>
    <row r="46" spans="1:6" ht="18.75">
      <c r="A46" s="35"/>
      <c r="B46" s="35"/>
      <c r="C46" s="36" t="s">
        <v>31</v>
      </c>
      <c r="D46" s="37"/>
      <c r="E46" s="31"/>
      <c r="F46" s="31">
        <f t="shared" si="0"/>
        <v>0</v>
      </c>
    </row>
    <row r="47" spans="1:9" ht="18.75">
      <c r="A47" s="20">
        <v>1</v>
      </c>
      <c r="B47" s="20">
        <v>41</v>
      </c>
      <c r="C47" s="26" t="s">
        <v>66</v>
      </c>
      <c r="D47" s="31" t="s">
        <v>106</v>
      </c>
      <c r="E47" s="31" t="s">
        <v>150</v>
      </c>
      <c r="F47" s="31">
        <f t="shared" si="0"/>
        <v>56.92</v>
      </c>
      <c r="G47" s="1">
        <v>100</v>
      </c>
      <c r="H47" s="1">
        <v>100</v>
      </c>
      <c r="I47" s="1">
        <v>200</v>
      </c>
    </row>
    <row r="48" spans="1:9" ht="18.75">
      <c r="A48" s="20">
        <v>2</v>
      </c>
      <c r="B48" s="20">
        <v>51</v>
      </c>
      <c r="C48" s="26" t="s">
        <v>110</v>
      </c>
      <c r="D48" s="31" t="s">
        <v>111</v>
      </c>
      <c r="E48" s="31" t="s">
        <v>153</v>
      </c>
      <c r="F48" s="31">
        <f t="shared" si="0"/>
        <v>57.97</v>
      </c>
      <c r="G48" s="1">
        <v>80</v>
      </c>
      <c r="H48" s="1">
        <v>50</v>
      </c>
      <c r="I48" s="1">
        <v>130</v>
      </c>
    </row>
    <row r="49" spans="1:9" ht="18.75">
      <c r="A49" s="20">
        <v>3</v>
      </c>
      <c r="B49" s="20">
        <v>52</v>
      </c>
      <c r="C49" s="26" t="s">
        <v>112</v>
      </c>
      <c r="D49" s="31" t="s">
        <v>113</v>
      </c>
      <c r="E49" s="31" t="s">
        <v>154</v>
      </c>
      <c r="F49" s="31">
        <f t="shared" si="0"/>
        <v>59.010000000000005</v>
      </c>
      <c r="G49" s="1">
        <v>60</v>
      </c>
      <c r="H49" s="1">
        <v>60</v>
      </c>
      <c r="I49" s="1">
        <v>120</v>
      </c>
    </row>
    <row r="50" spans="1:9" ht="18.75">
      <c r="A50" s="20">
        <v>4</v>
      </c>
      <c r="B50" s="20">
        <v>42</v>
      </c>
      <c r="C50" s="26" t="s">
        <v>67</v>
      </c>
      <c r="D50" s="31" t="s">
        <v>107</v>
      </c>
      <c r="E50" s="31" t="s">
        <v>151</v>
      </c>
      <c r="F50" s="31">
        <f t="shared" si="0"/>
        <v>59.760000000000005</v>
      </c>
      <c r="G50" s="1">
        <v>50</v>
      </c>
      <c r="H50" s="1" t="s">
        <v>162</v>
      </c>
      <c r="I50" s="1">
        <v>50</v>
      </c>
    </row>
    <row r="51" spans="1:9" ht="18.75">
      <c r="A51" s="20">
        <v>5</v>
      </c>
      <c r="B51" s="20">
        <v>25</v>
      </c>
      <c r="C51" s="26" t="s">
        <v>59</v>
      </c>
      <c r="D51" s="31" t="s">
        <v>99</v>
      </c>
      <c r="E51" s="31" t="s">
        <v>145</v>
      </c>
      <c r="F51" s="31">
        <f t="shared" si="0"/>
        <v>60.129999999999995</v>
      </c>
      <c r="G51" s="1">
        <v>45</v>
      </c>
      <c r="H51" s="1">
        <v>32</v>
      </c>
      <c r="I51" s="1">
        <v>77</v>
      </c>
    </row>
    <row r="52" spans="1:9" ht="18.75">
      <c r="A52" s="20">
        <v>6</v>
      </c>
      <c r="B52" s="41">
        <v>53</v>
      </c>
      <c r="C52" s="26" t="s">
        <v>73</v>
      </c>
      <c r="D52" s="31" t="s">
        <v>114</v>
      </c>
      <c r="E52" s="31" t="s">
        <v>155</v>
      </c>
      <c r="F52" s="31">
        <f t="shared" si="0"/>
        <v>60.19</v>
      </c>
      <c r="G52" s="1">
        <v>40</v>
      </c>
      <c r="H52" s="1" t="s">
        <v>162</v>
      </c>
      <c r="I52" s="1" t="s">
        <v>163</v>
      </c>
    </row>
    <row r="53" spans="1:9" ht="18.75">
      <c r="A53" s="20">
        <v>7</v>
      </c>
      <c r="B53" s="20">
        <v>29</v>
      </c>
      <c r="C53" s="26" t="s">
        <v>62</v>
      </c>
      <c r="D53" s="31" t="s">
        <v>102</v>
      </c>
      <c r="E53" s="31" t="s">
        <v>148</v>
      </c>
      <c r="F53" s="31">
        <f t="shared" si="0"/>
        <v>62.4</v>
      </c>
      <c r="G53" s="1">
        <v>36</v>
      </c>
      <c r="H53" s="1">
        <v>40</v>
      </c>
      <c r="I53" s="1">
        <v>76</v>
      </c>
    </row>
    <row r="54" spans="1:9" ht="18.75">
      <c r="A54" s="20">
        <v>8</v>
      </c>
      <c r="B54" s="20">
        <v>43</v>
      </c>
      <c r="C54" s="26" t="s">
        <v>72</v>
      </c>
      <c r="D54" s="31" t="s">
        <v>109</v>
      </c>
      <c r="E54" s="31" t="s">
        <v>152</v>
      </c>
      <c r="F54" s="31">
        <f t="shared" si="0"/>
        <v>62.769999999999996</v>
      </c>
      <c r="G54" s="1">
        <v>32</v>
      </c>
      <c r="H54" s="1" t="s">
        <v>162</v>
      </c>
      <c r="I54" s="1">
        <v>32</v>
      </c>
    </row>
    <row r="55" spans="1:9" ht="18.75">
      <c r="A55" s="20">
        <v>9</v>
      </c>
      <c r="B55" s="20">
        <v>27</v>
      </c>
      <c r="C55" s="26" t="s">
        <v>60</v>
      </c>
      <c r="D55" s="31" t="s">
        <v>100</v>
      </c>
      <c r="E55" s="31" t="s">
        <v>146</v>
      </c>
      <c r="F55" s="31">
        <f t="shared" si="0"/>
        <v>63.7</v>
      </c>
      <c r="G55" s="1">
        <v>29</v>
      </c>
      <c r="H55" s="1">
        <v>36</v>
      </c>
      <c r="I55" s="1">
        <v>65</v>
      </c>
    </row>
    <row r="56" spans="1:9" ht="18.75">
      <c r="A56" s="20">
        <v>10</v>
      </c>
      <c r="B56" s="20">
        <v>122</v>
      </c>
      <c r="C56" s="26" t="s">
        <v>108</v>
      </c>
      <c r="D56" s="31" t="s">
        <v>117</v>
      </c>
      <c r="E56" s="31" t="s">
        <v>156</v>
      </c>
      <c r="F56" s="31">
        <f t="shared" si="0"/>
        <v>64.4</v>
      </c>
      <c r="G56" s="1">
        <v>26</v>
      </c>
      <c r="H56" s="1">
        <v>26</v>
      </c>
      <c r="I56" s="1">
        <v>52</v>
      </c>
    </row>
    <row r="57" spans="1:9" ht="18.75">
      <c r="A57" s="20">
        <v>11</v>
      </c>
      <c r="B57" s="20">
        <v>19</v>
      </c>
      <c r="C57" s="26" t="s">
        <v>57</v>
      </c>
      <c r="D57" s="31" t="s">
        <v>97</v>
      </c>
      <c r="E57" s="31" t="s">
        <v>143</v>
      </c>
      <c r="F57" s="31">
        <f t="shared" si="0"/>
        <v>65.13</v>
      </c>
      <c r="G57" s="1">
        <v>22</v>
      </c>
      <c r="H57" s="1">
        <v>22</v>
      </c>
      <c r="I57" s="1">
        <v>44</v>
      </c>
    </row>
    <row r="58" spans="1:9" ht="18.75">
      <c r="A58" s="20">
        <v>12</v>
      </c>
      <c r="B58" s="24">
        <v>23</v>
      </c>
      <c r="C58" s="32" t="s">
        <v>58</v>
      </c>
      <c r="D58" s="33" t="s">
        <v>98</v>
      </c>
      <c r="E58" s="31" t="s">
        <v>144</v>
      </c>
      <c r="F58" s="31">
        <f t="shared" si="0"/>
        <v>66.14</v>
      </c>
      <c r="G58" s="1">
        <v>20</v>
      </c>
      <c r="H58" s="1">
        <v>20</v>
      </c>
      <c r="I58" s="1">
        <v>40</v>
      </c>
    </row>
    <row r="59" spans="1:9" ht="18.75">
      <c r="A59" s="20">
        <v>13</v>
      </c>
      <c r="B59" s="20">
        <v>28</v>
      </c>
      <c r="C59" s="26" t="s">
        <v>61</v>
      </c>
      <c r="D59" s="34" t="s">
        <v>101</v>
      </c>
      <c r="E59" s="31" t="s">
        <v>147</v>
      </c>
      <c r="F59" s="31">
        <f t="shared" si="0"/>
        <v>67.47999999999999</v>
      </c>
      <c r="G59" s="1">
        <v>18</v>
      </c>
      <c r="H59" s="1" t="s">
        <v>162</v>
      </c>
      <c r="I59" s="1">
        <v>18</v>
      </c>
    </row>
    <row r="60" spans="1:9" ht="18.75">
      <c r="A60" s="20">
        <v>14</v>
      </c>
      <c r="B60" s="20">
        <v>32</v>
      </c>
      <c r="C60" s="26" t="s">
        <v>65</v>
      </c>
      <c r="D60" s="31" t="s">
        <v>105</v>
      </c>
      <c r="E60" s="31" t="s">
        <v>149</v>
      </c>
      <c r="F60" s="31">
        <f t="shared" si="0"/>
        <v>71.7</v>
      </c>
      <c r="G60" s="1">
        <v>16</v>
      </c>
      <c r="H60" s="1" t="s">
        <v>162</v>
      </c>
      <c r="I60" s="1">
        <v>16</v>
      </c>
    </row>
    <row r="61" spans="1:6" ht="18.75">
      <c r="A61" s="20"/>
      <c r="B61" s="20"/>
      <c r="C61" s="26"/>
      <c r="D61" s="31"/>
      <c r="E61" s="31"/>
      <c r="F61" s="31"/>
    </row>
    <row r="62" spans="1:6" ht="18.75">
      <c r="A62" s="20"/>
      <c r="B62" s="53" t="s">
        <v>121</v>
      </c>
      <c r="C62" s="54"/>
      <c r="D62" s="55"/>
      <c r="E62" s="31"/>
      <c r="F62" s="31"/>
    </row>
    <row r="63" spans="1:6" ht="18.75">
      <c r="A63" s="20"/>
      <c r="B63" s="20">
        <v>124</v>
      </c>
      <c r="C63" s="26" t="s">
        <v>84</v>
      </c>
      <c r="D63" s="31" t="s">
        <v>119</v>
      </c>
      <c r="E63" s="31"/>
      <c r="F63" s="31">
        <f aca="true" t="shared" si="1" ref="F63:F72">SUM(D63+E63)</f>
        <v>36.02</v>
      </c>
    </row>
    <row r="64" spans="1:6" ht="18.75">
      <c r="A64" s="20"/>
      <c r="B64" s="20">
        <v>30</v>
      </c>
      <c r="C64" s="26" t="s">
        <v>63</v>
      </c>
      <c r="D64" s="31" t="s">
        <v>103</v>
      </c>
      <c r="E64" s="31"/>
      <c r="F64" s="31">
        <f t="shared" si="1"/>
        <v>37.7</v>
      </c>
    </row>
    <row r="65" spans="1:6" ht="18.75">
      <c r="A65" s="20"/>
      <c r="B65" s="20">
        <v>117</v>
      </c>
      <c r="C65" s="26" t="s">
        <v>78</v>
      </c>
      <c r="D65" s="31" t="s">
        <v>116</v>
      </c>
      <c r="E65" s="31"/>
      <c r="F65" s="31">
        <f t="shared" si="1"/>
        <v>43.2</v>
      </c>
    </row>
    <row r="66" spans="1:6" ht="18.75">
      <c r="A66" s="20"/>
      <c r="B66" s="20">
        <v>123</v>
      </c>
      <c r="C66" s="26" t="s">
        <v>83</v>
      </c>
      <c r="D66" s="31" t="s">
        <v>118</v>
      </c>
      <c r="E66" s="31"/>
      <c r="F66" s="31">
        <f t="shared" si="1"/>
        <v>47.56</v>
      </c>
    </row>
    <row r="67" spans="1:6" ht="18.75">
      <c r="A67" s="20"/>
      <c r="B67" s="53" t="s">
        <v>120</v>
      </c>
      <c r="C67" s="54"/>
      <c r="D67" s="55"/>
      <c r="E67" s="31"/>
      <c r="F67" s="31">
        <f t="shared" si="1"/>
        <v>0</v>
      </c>
    </row>
    <row r="68" spans="1:6" ht="18.75">
      <c r="A68" s="20"/>
      <c r="B68" s="20">
        <v>12</v>
      </c>
      <c r="C68" s="26" t="s">
        <v>44</v>
      </c>
      <c r="D68" s="31"/>
      <c r="E68" s="31"/>
      <c r="F68" s="31">
        <f t="shared" si="1"/>
        <v>0</v>
      </c>
    </row>
    <row r="69" spans="1:6" ht="18.75">
      <c r="A69" s="20"/>
      <c r="B69" s="51" t="s">
        <v>104</v>
      </c>
      <c r="C69" s="52"/>
      <c r="D69" s="31"/>
      <c r="E69" s="31"/>
      <c r="F69" s="31">
        <f t="shared" si="1"/>
        <v>0</v>
      </c>
    </row>
    <row r="70" spans="1:6" ht="18.75">
      <c r="A70" s="20"/>
      <c r="B70" s="20">
        <v>31</v>
      </c>
      <c r="C70" s="26" t="s">
        <v>64</v>
      </c>
      <c r="D70" s="31"/>
      <c r="E70" s="31"/>
      <c r="F70" s="31">
        <f t="shared" si="1"/>
        <v>0</v>
      </c>
    </row>
    <row r="71" spans="1:6" ht="18.75">
      <c r="A71" s="20"/>
      <c r="B71" s="20">
        <v>56</v>
      </c>
      <c r="C71" s="26" t="s">
        <v>76</v>
      </c>
      <c r="D71" s="31"/>
      <c r="E71" s="31"/>
      <c r="F71" s="31">
        <f t="shared" si="1"/>
        <v>0</v>
      </c>
    </row>
    <row r="72" spans="1:6" ht="18.75">
      <c r="A72" s="20"/>
      <c r="B72" s="20">
        <v>118</v>
      </c>
      <c r="C72" s="26" t="s">
        <v>79</v>
      </c>
      <c r="D72" s="31"/>
      <c r="E72" s="31"/>
      <c r="F72" s="31">
        <f t="shared" si="1"/>
        <v>0</v>
      </c>
    </row>
    <row r="73" spans="2:6" ht="18.75">
      <c r="B73" s="20">
        <v>13</v>
      </c>
      <c r="C73" s="26" t="s">
        <v>45</v>
      </c>
      <c r="D73" s="31" t="s">
        <v>81</v>
      </c>
      <c r="E73" s="31"/>
      <c r="F73" s="31"/>
    </row>
    <row r="74" spans="1:6" ht="18.75">
      <c r="A74" s="20"/>
      <c r="B74" s="43">
        <v>54</v>
      </c>
      <c r="C74" s="36" t="s">
        <v>75</v>
      </c>
      <c r="D74" s="37" t="s">
        <v>115</v>
      </c>
      <c r="E74" s="31"/>
      <c r="F74" s="31"/>
    </row>
    <row r="75" spans="1:6" ht="18.75">
      <c r="A75" s="20"/>
      <c r="B75" s="20"/>
      <c r="C75" s="26"/>
      <c r="D75" s="31"/>
      <c r="E75" s="31"/>
      <c r="F75" s="31">
        <f>SUM(D75+E75)</f>
        <v>0</v>
      </c>
    </row>
    <row r="76" spans="1:6" ht="18.75">
      <c r="A76" s="20"/>
      <c r="B76" s="20"/>
      <c r="C76" s="26"/>
      <c r="D76" s="31"/>
      <c r="E76" s="31"/>
      <c r="F76" s="31">
        <f>SUM(D76+E76)</f>
        <v>0</v>
      </c>
    </row>
    <row r="77" spans="1:6" ht="18.75">
      <c r="A77" s="20"/>
      <c r="B77" s="46" t="s">
        <v>159</v>
      </c>
      <c r="C77" s="47"/>
      <c r="D77" s="47"/>
      <c r="E77" s="48"/>
      <c r="F77" s="31" t="s">
        <v>33</v>
      </c>
    </row>
    <row r="78" spans="1:6" ht="15" hidden="1">
      <c r="A78" s="16" t="s">
        <v>18</v>
      </c>
      <c r="B78" s="28"/>
      <c r="C78" s="29"/>
      <c r="D78" s="30"/>
      <c r="E78" s="30"/>
      <c r="F78" s="30"/>
    </row>
    <row r="79" spans="1:6" ht="18.75" hidden="1">
      <c r="A79" s="11"/>
      <c r="B79" s="20"/>
      <c r="C79" s="21" t="s">
        <v>19</v>
      </c>
      <c r="D79" s="22"/>
      <c r="E79" s="22"/>
      <c r="F79" s="22" t="e">
        <f>#REF!+#REF!</f>
        <v>#REF!</v>
      </c>
    </row>
    <row r="80" spans="1:6" ht="18.75" hidden="1">
      <c r="A80" s="11"/>
      <c r="B80" s="20"/>
      <c r="C80" s="21" t="s">
        <v>20</v>
      </c>
      <c r="D80" s="22"/>
      <c r="E80" s="22"/>
      <c r="F80" s="22" t="e">
        <f>#REF!+#REF!</f>
        <v>#REF!</v>
      </c>
    </row>
    <row r="81" spans="1:6" ht="15" hidden="1">
      <c r="A81" s="11"/>
      <c r="B81" s="11"/>
      <c r="C81" s="10"/>
      <c r="D81" s="13"/>
      <c r="E81" s="13"/>
      <c r="F81" s="13"/>
    </row>
    <row r="82" spans="1:6" ht="15" hidden="1">
      <c r="A82" s="11"/>
      <c r="B82" s="11"/>
      <c r="C82" s="10"/>
      <c r="D82" s="13"/>
      <c r="E82" s="13"/>
      <c r="F82" s="13"/>
    </row>
    <row r="83" spans="1:6" ht="15" hidden="1">
      <c r="A83" s="11"/>
      <c r="B83" s="11"/>
      <c r="C83" s="10"/>
      <c r="D83" s="13"/>
      <c r="E83" s="13"/>
      <c r="F83" s="13"/>
    </row>
    <row r="84" spans="1:6" ht="15">
      <c r="A84" s="12"/>
      <c r="B84" s="12"/>
      <c r="C84" s="12"/>
      <c r="D84" s="12"/>
      <c r="E84" s="12"/>
      <c r="F84" s="9"/>
    </row>
    <row r="85" spans="3:6" ht="15">
      <c r="C85" s="18"/>
      <c r="F85" s="9"/>
    </row>
    <row r="86" ht="15">
      <c r="F86" s="9"/>
    </row>
  </sheetData>
  <sheetProtection selectLockedCells="1" selectUnlockedCells="1"/>
  <mergeCells count="8">
    <mergeCell ref="B77:E77"/>
    <mergeCell ref="A1:F1"/>
    <mergeCell ref="A3:F3"/>
    <mergeCell ref="D5:F5"/>
    <mergeCell ref="C2:E2"/>
    <mergeCell ref="B69:C69"/>
    <mergeCell ref="B67:D67"/>
    <mergeCell ref="B62:D62"/>
  </mergeCells>
  <printOptions horizontalCentered="1"/>
  <pageMargins left="0.2362204724409449" right="0.2755905511811024" top="1.968503937007874" bottom="0.9055118110236221" header="0.7086614173228347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Дорошенко Наталья Николаевна</cp:lastModifiedBy>
  <cp:lastPrinted>2019-04-18T05:46:06Z</cp:lastPrinted>
  <dcterms:created xsi:type="dcterms:W3CDTF">2015-12-09T15:14:28Z</dcterms:created>
  <dcterms:modified xsi:type="dcterms:W3CDTF">2019-04-18T05:46:19Z</dcterms:modified>
  <cp:category/>
  <cp:version/>
  <cp:contentType/>
  <cp:contentStatus/>
</cp:coreProperties>
</file>